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9 501 介護予防支援\"/>
    </mc:Choice>
  </mc:AlternateContent>
  <bookViews>
    <workbookView xWindow="0" yWindow="0" windowWidth="28800" windowHeight="12210" tabRatio="857"/>
  </bookViews>
  <sheets>
    <sheet name="501介護予防支援費" sheetId="3" r:id="rId1"/>
    <sheet name="調査対象選定" sheetId="4" state="hidden" r:id="rId2"/>
  </sheets>
  <definedNames>
    <definedName name="_xlnm.Print_Area" localSheetId="0">'501介護予防支援費'!$A$1:$G$13</definedName>
    <definedName name="_xlnm.Print_Titles" localSheetId="0">'501介護予防支援費'!$2:$2</definedName>
  </definedNames>
  <calcPr calcId="162913"/>
</workbook>
</file>

<file path=xl/calcChain.xml><?xml version="1.0" encoding="utf-8"?>
<calcChain xmlns="http://schemas.openxmlformats.org/spreadsheetml/2006/main">
  <c r="D8" i="4" l="1"/>
  <c r="C9" i="4"/>
  <c r="C8" i="4"/>
  <c r="D7" i="4" s="1"/>
  <c r="C7" i="4"/>
  <c r="D6" i="4" s="1"/>
  <c r="C6" i="4"/>
  <c r="C5" i="4"/>
  <c r="C4" i="4"/>
  <c r="D3" i="4" s="1"/>
  <c r="C3" i="4"/>
  <c r="C2" i="4"/>
  <c r="H13" i="3"/>
  <c r="H12" i="3"/>
  <c r="H11" i="3"/>
  <c r="H10" i="3"/>
  <c r="H9" i="3"/>
  <c r="H7" i="3"/>
  <c r="H8" i="3" s="1"/>
  <c r="H3" i="3"/>
  <c r="H4" i="3" s="1"/>
  <c r="H5" i="3" s="1"/>
  <c r="H6" i="3" s="1"/>
  <c r="I2" i="3"/>
  <c r="I3" i="3" s="1"/>
  <c r="E1" i="4"/>
  <c r="D5" i="4"/>
  <c r="D4" i="4"/>
  <c r="D2" i="4"/>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<sst xmlns="http://schemas.openxmlformats.org/spreadsheetml/2006/main" count="86" uniqueCount="62">
  <si>
    <t>□</t>
    <phoneticPr fontId="23"/>
  </si>
  <si>
    <t>該当</t>
    <rPh sb="0" eb="2">
      <t>ガイトウ</t>
    </rPh>
    <phoneticPr fontId="23"/>
  </si>
  <si>
    <t>点検項目</t>
    <rPh sb="0" eb="2">
      <t>テンケン</t>
    </rPh>
    <rPh sb="2" eb="4">
      <t>コウモク</t>
    </rPh>
    <phoneticPr fontId="23"/>
  </si>
  <si>
    <t>点検事項</t>
    <rPh sb="0" eb="2">
      <t>テンケン</t>
    </rPh>
    <rPh sb="2" eb="4">
      <t>ジコウ</t>
    </rPh>
    <phoneticPr fontId="23"/>
  </si>
  <si>
    <t>点検結果</t>
    <rPh sb="0" eb="2">
      <t>テンケン</t>
    </rPh>
    <rPh sb="2" eb="4">
      <t>ケッカ</t>
    </rPh>
    <phoneticPr fontId="23"/>
  </si>
  <si>
    <t>初回加算</t>
    <rPh sb="0" eb="2">
      <t>ショカイ</t>
    </rPh>
    <rPh sb="2" eb="4">
      <t>カサン</t>
    </rPh>
    <phoneticPr fontId="23"/>
  </si>
  <si>
    <t>501 介護予防支援費</t>
  </si>
  <si>
    <t>□</t>
    <phoneticPr fontId="23"/>
  </si>
  <si>
    <t>該当</t>
    <rPh sb="0" eb="2">
      <t>ガイトウ</t>
    </rPh>
    <phoneticPr fontId="23"/>
  </si>
  <si>
    <t>高齢者虐待防止措置未実施減算</t>
  </si>
  <si>
    <t>□</t>
  </si>
  <si>
    <t>未実施</t>
    <rPh sb="0" eb="3">
      <t>ミジッシ</t>
    </rPh>
    <phoneticPr fontId="1"/>
  </si>
  <si>
    <t xml:space="preserve">虐待防止のための指針を整備
</t>
  </si>
  <si>
    <t>未整備</t>
    <rPh sb="0" eb="3">
      <t>ミセイビ</t>
    </rPh>
    <phoneticPr fontId="1"/>
  </si>
  <si>
    <t xml:space="preserve">虐待防止のための研修を定期的に（年１回以上）実施
</t>
  </si>
  <si>
    <t xml:space="preserve">虐待防止措置を適正に実施するための担当者を配置
</t>
    <rPh sb="21" eb="23">
      <t>ハイチ</t>
    </rPh>
    <phoneticPr fontId="23"/>
  </si>
  <si>
    <t>未配置</t>
    <rPh sb="0" eb="1">
      <t>ミ</t>
    </rPh>
    <rPh sb="1" eb="3">
      <t>ハイチ</t>
    </rPh>
    <phoneticPr fontId="1"/>
  </si>
  <si>
    <t>業務継続計画未策定減算</t>
  </si>
  <si>
    <t xml:space="preserve">業務継続計画を策定
</t>
  </si>
  <si>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</si>
  <si>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</si>
  <si>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特別地域介護予防支援加算</t>
    <rPh sb="0" eb="2">
      <t>トクベツ</t>
    </rPh>
    <rPh sb="2" eb="4">
      <t>チイキ</t>
    </rPh>
    <rPh sb="4" eb="6">
      <t>カイゴ</t>
    </rPh>
    <rPh sb="6" eb="8">
      <t>ヨボウ</t>
    </rPh>
    <rPh sb="8" eb="10">
      <t>シエン</t>
    </rPh>
    <rPh sb="10" eb="12">
      <t>カサン</t>
    </rPh>
    <phoneticPr fontId="23"/>
  </si>
  <si>
    <t xml:space="preserve">厚生労働大臣の定める地域に所在する介護予防支援事業所
</t>
    <rPh sb="19" eb="21">
      <t>ヨボウ</t>
    </rPh>
    <phoneticPr fontId="23"/>
  </si>
  <si>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23"/>
  </si>
  <si>
    <t xml:space="preserve">厚生労働大臣の定める地域
</t>
  </si>
  <si>
    <t>中山間地域等における小規模事業所加算</t>
    <rPh sb="0" eb="1">
      <t>ナカ</t>
    </rPh>
    <rPh sb="1" eb="3">
      <t>ヤマアイ</t>
    </rPh>
    <rPh sb="3" eb="6">
      <t>チイキナド</t>
    </rPh>
    <rPh sb="10" eb="13">
      <t>ショウキボ</t>
    </rPh>
    <rPh sb="13" eb="16">
      <t>ジギョウショ</t>
    </rPh>
    <rPh sb="16" eb="18">
      <t>カサン</t>
    </rPh>
    <phoneticPr fontId="23"/>
  </si>
  <si>
    <t xml:space="preserve">厚生労働大臣の定める地域、厚生労働大臣が定める施設基準
</t>
  </si>
  <si>
    <t>調査対象</t>
    <rPh sb="0" eb="2">
      <t>チョウサ</t>
    </rPh>
    <rPh sb="2" eb="4">
      <t>タイショウ</t>
    </rPh>
    <phoneticPr fontId="23"/>
  </si>
  <si>
    <t>加算減算項目</t>
    <rPh sb="0" eb="2">
      <t>カサン</t>
    </rPh>
    <rPh sb="2" eb="4">
      <t>ゲンサン</t>
    </rPh>
    <rPh sb="4" eb="6">
      <t>コウモク</t>
    </rPh>
    <phoneticPr fontId="23"/>
  </si>
  <si>
    <t>開始行</t>
    <rPh sb="0" eb="2">
      <t>カイシ</t>
    </rPh>
    <rPh sb="2" eb="3">
      <t>ギョウ</t>
    </rPh>
    <phoneticPr fontId="23"/>
  </si>
  <si>
    <t>終了行</t>
    <rPh sb="0" eb="2">
      <t>シュウリョウ</t>
    </rPh>
    <rPh sb="2" eb="3">
      <t>ギョウ</t>
    </rPh>
    <phoneticPr fontId="23"/>
  </si>
  <si>
    <t>【使用説明書】</t>
    <rPh sb="1" eb="3">
      <t>シヨウ</t>
    </rPh>
    <rPh sb="3" eb="6">
      <t>セツメイショ</t>
    </rPh>
    <phoneticPr fontId="23"/>
  </si>
  <si>
    <t>○</t>
  </si>
  <si>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23"/>
  </si>
  <si>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23"/>
  </si>
  <si>
    <t>・しかし自己点検において「■」となっていれば、当該行は、塗りつぶされません。</t>
    <rPh sb="4" eb="8">
      <t>ジコテンケン</t>
    </rPh>
    <rPh sb="23" eb="25">
      <t>トウガイ</t>
    </rPh>
    <rPh sb="25" eb="26">
      <t>ギョウ</t>
    </rPh>
    <rPh sb="28" eb="29">
      <t>ヌ</t>
    </rPh>
    <phoneticPr fontId="23"/>
  </si>
  <si>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23"/>
  </si>
  <si>
    <t>・そのF列やG列でフィルターをすれば、講評もれを防ぐことができます。</t>
    <rPh sb="4" eb="5">
      <t>レツ</t>
    </rPh>
    <rPh sb="7" eb="8">
      <t>レツ</t>
    </rPh>
    <rPh sb="19" eb="21">
      <t>コウヒョウ</t>
    </rPh>
    <rPh sb="24" eb="25">
      <t>フセ</t>
    </rPh>
    <phoneticPr fontId="23"/>
  </si>
  <si>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23"/>
  </si>
  <si>
    <t>.</t>
  </si>
  <si>
    <t>令6.10.18
指導員:</t>
  </si>
  <si>
    <t>■</t>
    <phoneticPr fontId="23"/>
  </si>
  <si>
    <t>×</t>
    <phoneticPr fontId="23"/>
  </si>
  <si>
    <t>○</t>
    <phoneticPr fontId="23"/>
  </si>
  <si>
    <t>△</t>
    <phoneticPr fontId="23"/>
  </si>
  <si>
    <t>非該当</t>
    <rPh sb="0" eb="1">
      <t>ヒ</t>
    </rPh>
    <rPh sb="1" eb="3">
      <t>ガイトウ</t>
    </rPh>
    <phoneticPr fontId="23"/>
  </si>
  <si>
    <t>他</t>
    <rPh sb="0" eb="1">
      <t>ホカ</t>
    </rPh>
    <phoneticPr fontId="23"/>
  </si>
  <si>
    <t>評価</t>
    <rPh sb="0" eb="2">
      <t>ヒョウカ</t>
    </rPh>
    <phoneticPr fontId="23"/>
  </si>
  <si>
    <t>発見した事実等</t>
    <phoneticPr fontId="23"/>
  </si>
  <si>
    <t>調査対象選定</t>
    <rPh sb="0" eb="6">
      <t>チョウサタイショウセンテイ</t>
    </rPh>
    <phoneticPr fontId="23"/>
  </si>
  <si>
    <t>事業所名：</t>
    <rPh sb="0" eb="3">
      <t>ジギョウショ</t>
    </rPh>
    <rPh sb="3" eb="4">
      <t>ナ</t>
    </rPh>
    <phoneticPr fontId="23"/>
  </si>
  <si>
    <t>〔　　　　　　　　　〕</t>
    <phoneticPr fontId="23"/>
  </si>
  <si>
    <t>特別地域介護予防支援加算</t>
  </si>
  <si>
    <t>中山間地域等における小規模事業所加算</t>
  </si>
  <si>
    <t>中山間地域等に居住する者へのサービス提供加算</t>
  </si>
  <si>
    <t>初回加算</t>
  </si>
  <si>
    <t xml:space="preserve">新規に介護予防サービス計画を作成
</t>
    <rPh sb="0" eb="2">
      <t>シンキ</t>
    </rPh>
    <rPh sb="3" eb="5">
      <t>カイゴ</t>
    </rPh>
    <rPh sb="5" eb="7">
      <t>ヨボウ</t>
    </rPh>
    <rPh sb="11" eb="13">
      <t>ケイカク</t>
    </rPh>
    <rPh sb="14" eb="16">
      <t>サクセイ</t>
    </rPh>
    <phoneticPr fontId="23"/>
  </si>
  <si>
    <t xml:space="preserve">指定介護予防支援事業所が利用者に提供する指定介護予防支援を指定居宅介護支援事業所（指定居宅介護支援等の事業の人員及び運営に関する基準（平成11年厚生省令第38号）第２条第１項に規定する指定居宅介護支援事業所をいう。以下同じ。）に委託する際、当該利用者に係る必要な情報を当該指定居宅介護支援事業所に提供し、当該指定居宅介護支援事業所における介護予防サービス計画の作成等に協力
</t>
    <rPh sb="107" eb="109">
      <t>イカ</t>
    </rPh>
    <rPh sb="109" eb="110">
      <t>オナ</t>
    </rPh>
    <phoneticPr fontId="23"/>
  </si>
  <si>
    <t>(地域包括支援センターの場合)委託連携加算</t>
    <phoneticPr fontId="23"/>
  </si>
  <si>
    <t>施設側:</t>
    <rPh sb="0" eb="2">
      <t>シセツ</t>
    </rPh>
    <rPh sb="2" eb="3">
      <t>ガワ</t>
    </rPh>
    <phoneticPr fontId="23"/>
  </si>
  <si>
    <t xml:space="preserve">虐待防止のための委員会を定期的に開催し、その結果を担当職員又は介護支援専門員に周知
</t>
    <rPh sb="25" eb="29">
      <t>タントウショクイン</t>
    </rPh>
    <rPh sb="29" eb="30">
      <t>マタ</t>
    </rPh>
    <rPh sb="31" eb="33">
      <t>カイゴ</t>
    </rPh>
    <rPh sb="33" eb="35">
      <t>シエン</t>
    </rPh>
    <rPh sb="35" eb="38">
      <t>センモンイン</t>
    </rPh>
    <phoneticPr fontId="23"/>
  </si>
  <si>
    <t>(地域包括支援センターの場合)委託連携加算</t>
    <rPh sb="1" eb="3">
      <t>チイキ</t>
    </rPh>
    <rPh sb="3" eb="5">
      <t>ホウカツ</t>
    </rPh>
    <rPh sb="5" eb="7">
      <t>シエン</t>
    </rPh>
    <rPh sb="12" eb="14">
      <t>バアイ</t>
    </rPh>
    <rPh sb="15" eb="17">
      <t>イタク</t>
    </rPh>
    <rPh sb="17" eb="19">
      <t>レンケイ</t>
    </rPh>
    <rPh sb="19" eb="21">
      <t>カサン</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</si>
</sst>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411]ge\.m\.d;@"/>
  </numFmts>
  <fonts count="37">
    <font>
      <sz val="11"/>
      <name val="ＭＳ Ｐゴシック"/>
      <family val="3"/>
      <charset val="128"/>
    </font>
    <font>
      <b/>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2"/>
      <name val="ＭＳ Ｐゴシック"/>
      <family val="3"/>
      <charset val="128"/>
    </font>
    <font>
      <b/>
      <sz val="20"/>
      <name val="ＭＳ ゴシック"/>
      <family val="3"/>
      <charset val="128"/>
    </font>
    <font>
      <sz val="11"/>
      <name val="ＭＳ ゴシック"/>
      <family val="3"/>
      <charset val="128"/>
    </font>
    <font>
      <sz val="12"/>
      <name val="ＭＳ ゴシック"/>
      <family val="3"/>
      <charset val="128"/>
    </font>
    <font>
      <sz val="6"/>
      <name val="ＭＳ Ｐゴシック"/>
      <family val="3"/>
      <charset val="128"/>
    </font>
    <font>
      <sz val="11"/>
      <name val="ＭＳ Ｐゴシック"/>
      <family val="3"/>
      <charset val="128"/>
    </font>
    <font>
      <sz val="10"/>
      <color rgb="FFFF0000"/>
      <name val="ＭＳ ゴシック"/>
      <family val="3"/>
      <charset val="128"/>
    </font>
    <font>
      <sz val="10"/>
      <color rgb="FFFF0000"/>
      <name val="ＭＳ Ｐゴシック"/>
      <family val="3"/>
      <charset val="128"/>
    </font>
    <font>
      <sz val="11"/>
      <color theme="5" tint="-0.249977111117893"/>
      <name val="ＭＳ Ｐゴシック"/>
      <family val="3"/>
      <charset val="128"/>
    </font>
    <font>
      <sz val="10"/>
      <name val="ＭＳ ゴシック"/>
      <family val="3"/>
      <charset val="128"/>
    </font>
    <font>
      <sz val="9"/>
      <name val="ＭＳ ゴシック"/>
      <family val="3"/>
      <charset val="128"/>
    </font>
    <font>
      <b/>
      <sz val="11"/>
      <name val="ＭＳ ゴシック"/>
      <family val="3"/>
      <charset val="128"/>
    </font>
    <font>
      <sz val="12"/>
      <color rgb="FFFF0000"/>
      <name val="ＭＳ 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9"/>
      <color indexed="81"/>
      <name val="MS P ゴシック"/>
      <family val="3"/>
      <charset val="128"/>
    </font>
    <font>
      <b/>
      <sz val="10"/>
      <name val="ＭＳ 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s>
  <cellStyleXfs count="42">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4" fillId="21" borderId="0" applyNumberFormat="0" applyBorder="0" applyAlignment="0" applyProtection="0">
      <alignment vertical="center"/>
    </xf>
    <xf numFmtId="0" fontId="24" fillId="22" borderId="2" applyNumberFormat="0" applyFont="0" applyAlignment="0" applyProtection="0">
      <alignment vertical="center"/>
    </xf>
    <xf numFmtId="0" fontId="7" fillId="0" borderId="3" applyNumberFormat="0" applyFill="0" applyAlignment="0" applyProtection="0">
      <alignment vertical="center"/>
    </xf>
    <xf numFmtId="0" fontId="10"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9" fillId="23" borderId="9" applyNumberFormat="0" applyAlignment="0" applyProtection="0">
      <alignment vertical="center"/>
    </xf>
    <xf numFmtId="0" fontId="16" fillId="0" borderId="0" applyNumberFormat="0" applyFill="0" applyBorder="0" applyAlignment="0" applyProtection="0">
      <alignment vertical="center"/>
    </xf>
    <xf numFmtId="0" fontId="8" fillId="7" borderId="4" applyNumberFormat="0" applyAlignment="0" applyProtection="0">
      <alignment vertical="center"/>
    </xf>
    <xf numFmtId="0" fontId="11" fillId="4" borderId="0" applyNumberFormat="0" applyBorder="0" applyAlignment="0" applyProtection="0">
      <alignment vertical="center"/>
    </xf>
  </cellStyleXfs>
  <cellXfs count="77">
    <xf numFmtId="0" fontId="0" fillId="0" borderId="0" xfId="0" applyAlignment="1">
      <alignment vertical="center"/>
    </xf>
    <xf numFmtId="0" fontId="0" fillId="0" borderId="0" xfId="0" applyFont="1" applyAlignment="1">
      <alignment vertical="center" wrapText="1"/>
    </xf>
    <xf numFmtId="0" fontId="0" fillId="0" borderId="0" xfId="0" applyFont="1" applyAlignment="1">
      <alignment vertical="center" wrapText="1" shrinkToFit="1"/>
    </xf>
    <xf numFmtId="0" fontId="0" fillId="0" borderId="0" xfId="0" applyFont="1" applyAlignment="1">
      <alignment horizontal="center" vertical="center" wrapText="1"/>
    </xf>
    <xf numFmtId="0" fontId="0" fillId="0" borderId="0" xfId="0" applyFont="1" applyAlignment="1">
      <alignment horizontal="center" vertical="center" shrinkToFit="1"/>
    </xf>
    <xf numFmtId="0" fontId="19" fillId="0" borderId="0" xfId="0" applyFont="1" applyAlignment="1">
      <alignment vertical="center"/>
    </xf>
    <xf numFmtId="0" fontId="19" fillId="0" borderId="0" xfId="0" applyFont="1" applyAlignment="1">
      <alignment vertical="center" wrapText="1"/>
    </xf>
    <xf numFmtId="0" fontId="22" fillId="23" borderId="10" xfId="0" applyFont="1" applyFill="1" applyBorder="1" applyAlignment="1">
      <alignment horizontal="center" vertical="center" wrapText="1"/>
    </xf>
    <xf numFmtId="0" fontId="22" fillId="23" borderId="10" xfId="0" applyFont="1" applyFill="1" applyBorder="1" applyAlignment="1">
      <alignment horizontal="center" vertical="center" wrapText="1" shrinkToFit="1"/>
    </xf>
    <xf numFmtId="0" fontId="19" fillId="23" borderId="10" xfId="0" applyFont="1" applyFill="1" applyBorder="1" applyAlignment="1">
      <alignment vertical="center" wrapText="1"/>
    </xf>
    <xf numFmtId="0" fontId="21" fillId="0" borderId="10" xfId="0" applyFont="1" applyBorder="1" applyAlignment="1">
      <alignment vertical="top" wrapText="1" shrinkToFit="1"/>
    </xf>
    <xf numFmtId="0" fontId="21" fillId="0" borderId="11" xfId="0" applyFont="1" applyBorder="1" applyAlignment="1">
      <alignment horizontal="center" vertical="center" wrapText="1"/>
    </xf>
    <xf numFmtId="0" fontId="21" fillId="0" borderId="12" xfId="0" applyFont="1" applyBorder="1" applyAlignment="1">
      <alignment horizontal="left" vertical="center" shrinkToFit="1"/>
    </xf>
    <xf numFmtId="0" fontId="21" fillId="0" borderId="10" xfId="0" applyFont="1" applyBorder="1" applyAlignment="1">
      <alignment horizontal="left" vertical="top" wrapText="1"/>
    </xf>
    <xf numFmtId="0" fontId="21" fillId="0" borderId="13" xfId="0" applyFont="1" applyFill="1" applyBorder="1" applyAlignment="1">
      <alignment vertical="top" wrapText="1" shrinkToFit="1"/>
    </xf>
    <xf numFmtId="0" fontId="0" fillId="0" borderId="0" xfId="0">
      <alignment vertical="center"/>
    </xf>
    <xf numFmtId="0" fontId="27" fillId="0" borderId="0" xfId="0" applyFont="1">
      <alignment vertical="center"/>
    </xf>
    <xf numFmtId="0" fontId="0" fillId="0" borderId="0" xfId="0" applyAlignment="1">
      <alignment horizontal="center" vertical="center"/>
    </xf>
    <xf numFmtId="176" fontId="0" fillId="0" borderId="0" xfId="0" applyNumberFormat="1">
      <alignment vertical="center"/>
    </xf>
    <xf numFmtId="0" fontId="30" fillId="0" borderId="0" xfId="0" applyFont="1" applyAlignment="1">
      <alignment horizontal="center" vertical="center" wrapText="1"/>
    </xf>
    <xf numFmtId="0" fontId="22" fillId="0" borderId="0" xfId="0" applyFont="1">
      <alignment vertical="center"/>
    </xf>
    <xf numFmtId="0" fontId="31" fillId="0" borderId="0" xfId="0" applyFont="1">
      <alignment vertical="center"/>
    </xf>
    <xf numFmtId="0" fontId="22" fillId="0" borderId="23" xfId="0" applyFont="1"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32" fillId="0" borderId="0" xfId="0" applyFont="1" applyAlignment="1" applyProtection="1">
      <alignment vertical="center" wrapText="1"/>
      <protection locked="0"/>
    </xf>
    <xf numFmtId="177" fontId="33" fillId="0" borderId="0" xfId="0" applyNumberFormat="1" applyFont="1" applyAlignment="1">
      <alignment horizontal="left" vertical="center"/>
    </xf>
    <xf numFmtId="0" fontId="19" fillId="0" borderId="0" xfId="0" applyFont="1">
      <alignment vertical="center"/>
    </xf>
    <xf numFmtId="0" fontId="0" fillId="0" borderId="0" xfId="0" applyFont="1" applyAlignment="1">
      <alignment vertical="center"/>
    </xf>
    <xf numFmtId="0" fontId="33" fillId="0" borderId="0" xfId="0" applyFont="1">
      <alignment vertical="center"/>
    </xf>
    <xf numFmtId="0" fontId="0" fillId="0" borderId="25" xfId="0" applyFont="1" applyBorder="1" applyAlignment="1">
      <alignment horizontal="center" vertical="center" shrinkToFit="1"/>
    </xf>
    <xf numFmtId="0" fontId="34" fillId="0" borderId="26" xfId="0" applyFont="1" applyBorder="1" applyAlignment="1">
      <alignment horizontal="left" vertical="top" wrapText="1"/>
    </xf>
    <xf numFmtId="0" fontId="0" fillId="0" borderId="27" xfId="0" applyFont="1" applyBorder="1" applyAlignment="1">
      <alignment horizontal="center" vertical="center" shrinkToFit="1"/>
    </xf>
    <xf numFmtId="0" fontId="34" fillId="0" borderId="28" xfId="0" applyFont="1" applyBorder="1" applyAlignment="1">
      <alignment horizontal="left" vertical="top" wrapText="1"/>
    </xf>
    <xf numFmtId="0" fontId="0" fillId="0" borderId="29" xfId="0" applyFont="1" applyBorder="1" applyAlignment="1">
      <alignment horizontal="center" vertical="center" shrinkToFit="1"/>
    </xf>
    <xf numFmtId="0" fontId="34" fillId="0" borderId="30" xfId="0" applyFont="1" applyBorder="1" applyAlignment="1">
      <alignment horizontal="left" vertical="top" wrapText="1"/>
    </xf>
    <xf numFmtId="0" fontId="0" fillId="0" borderId="10" xfId="0" applyFont="1" applyBorder="1" applyAlignment="1">
      <alignment horizontal="center" vertical="center" shrinkToFit="1"/>
    </xf>
    <xf numFmtId="0" fontId="34" fillId="0" borderId="12" xfId="0" applyFont="1" applyBorder="1" applyAlignment="1">
      <alignment horizontal="left" vertical="top" wrapText="1"/>
    </xf>
    <xf numFmtId="0" fontId="20" fillId="0" borderId="0" xfId="0" applyFont="1" applyAlignment="1">
      <alignment vertical="center"/>
    </xf>
    <xf numFmtId="0" fontId="0" fillId="0" borderId="27" xfId="0" applyFont="1" applyFill="1" applyBorder="1" applyAlignment="1">
      <alignment horizontal="center" vertical="center" shrinkToFit="1"/>
    </xf>
    <xf numFmtId="0" fontId="34" fillId="0" borderId="27" xfId="0" applyFont="1" applyFill="1" applyBorder="1" applyAlignment="1">
      <alignment horizontal="left" vertical="top" wrapText="1"/>
    </xf>
    <xf numFmtId="0" fontId="21" fillId="0" borderId="11" xfId="0" applyFont="1" applyBorder="1" applyAlignment="1" applyProtection="1">
      <alignment horizontal="center" vertical="center" shrinkToFit="1"/>
      <protection locked="0"/>
    </xf>
    <xf numFmtId="0" fontId="21" fillId="0" borderId="10" xfId="0" applyFont="1" applyBorder="1" applyAlignment="1">
      <alignment vertical="top" wrapText="1"/>
    </xf>
    <xf numFmtId="0" fontId="0" fillId="0" borderId="0" xfId="0" applyFont="1" applyAlignment="1">
      <alignment vertical="top" wrapText="1"/>
    </xf>
    <xf numFmtId="0" fontId="21" fillId="24" borderId="10" xfId="0" applyFont="1" applyFill="1" applyBorder="1" applyAlignment="1">
      <alignment vertical="top" wrapText="1"/>
    </xf>
    <xf numFmtId="0" fontId="21" fillId="24" borderId="12" xfId="0" applyFont="1" applyFill="1" applyBorder="1" applyAlignment="1">
      <alignment vertical="top" wrapText="1"/>
    </xf>
    <xf numFmtId="0" fontId="33"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1" fillId="0" borderId="17" xfId="0" applyFont="1" applyBorder="1" applyAlignment="1" applyProtection="1">
      <alignment horizontal="left" vertical="top" wrapText="1"/>
      <protection locked="0"/>
    </xf>
    <xf numFmtId="0" fontId="21" fillId="0" borderId="18" xfId="0" applyFont="1" applyBorder="1" applyAlignment="1" applyProtection="1">
      <alignment horizontal="center" vertical="center" shrinkToFit="1"/>
      <protection locked="0"/>
    </xf>
    <xf numFmtId="0" fontId="21" fillId="0" borderId="19" xfId="0" applyFont="1" applyBorder="1" applyAlignment="1" applyProtection="1">
      <alignment horizontal="left" vertical="center" wrapText="1" shrinkToFit="1"/>
      <protection locked="0"/>
    </xf>
    <xf numFmtId="0" fontId="21" fillId="0" borderId="15" xfId="0" applyFont="1" applyBorder="1" applyAlignment="1" applyProtection="1">
      <alignment horizontal="left" vertical="top" wrapText="1"/>
      <protection locked="0"/>
    </xf>
    <xf numFmtId="0" fontId="21" fillId="0" borderId="14" xfId="0" applyFont="1" applyBorder="1" applyAlignment="1" applyProtection="1">
      <alignment horizontal="center" vertical="center" shrinkToFit="1"/>
      <protection locked="0"/>
    </xf>
    <xf numFmtId="0" fontId="21" fillId="0" borderId="20" xfId="0" applyFont="1" applyBorder="1" applyAlignment="1" applyProtection="1">
      <alignment horizontal="left" vertical="center" wrapText="1" shrinkToFit="1"/>
      <protection locked="0"/>
    </xf>
    <xf numFmtId="0" fontId="21" fillId="0" borderId="16" xfId="0" applyFont="1" applyBorder="1" applyAlignment="1" applyProtection="1">
      <alignment horizontal="left" vertical="top" wrapText="1"/>
      <protection locked="0"/>
    </xf>
    <xf numFmtId="0" fontId="21" fillId="0" borderId="21" xfId="0" applyFont="1" applyBorder="1" applyAlignment="1" applyProtection="1">
      <alignment horizontal="center" vertical="center" shrinkToFit="1"/>
      <protection locked="0"/>
    </xf>
    <xf numFmtId="0" fontId="21" fillId="0" borderId="22" xfId="0" applyFont="1" applyBorder="1" applyAlignment="1" applyProtection="1">
      <alignment horizontal="left" vertical="center" wrapText="1" shrinkToFit="1"/>
      <protection locked="0"/>
    </xf>
    <xf numFmtId="0" fontId="21" fillId="0" borderId="17" xfId="0" applyFont="1" applyBorder="1" applyAlignment="1" applyProtection="1">
      <alignment horizontal="left" vertical="top" wrapText="1" shrinkToFit="1"/>
      <protection locked="0"/>
    </xf>
    <xf numFmtId="0" fontId="21" fillId="0" borderId="28" xfId="0" applyFont="1" applyBorder="1" applyAlignment="1" applyProtection="1">
      <alignment horizontal="left" vertical="center" wrapText="1" shrinkToFit="1"/>
      <protection locked="0"/>
    </xf>
    <xf numFmtId="0" fontId="21" fillId="0" borderId="16" xfId="0" applyFont="1" applyBorder="1" applyAlignment="1" applyProtection="1">
      <alignment horizontal="left" vertical="top" wrapText="1" shrinkToFit="1"/>
      <protection locked="0"/>
    </xf>
    <xf numFmtId="0" fontId="21" fillId="0" borderId="30" xfId="0" applyFont="1" applyBorder="1" applyAlignment="1" applyProtection="1">
      <alignment horizontal="left" vertical="center" wrapText="1" shrinkToFit="1"/>
      <protection locked="0"/>
    </xf>
    <xf numFmtId="0" fontId="21" fillId="0" borderId="10" xfId="0" applyFont="1" applyBorder="1" applyAlignment="1" applyProtection="1">
      <alignment horizontal="left" vertical="top" wrapText="1"/>
      <protection locked="0"/>
    </xf>
    <xf numFmtId="0" fontId="21" fillId="0" borderId="13" xfId="0" applyFont="1" applyBorder="1" applyAlignment="1" applyProtection="1">
      <alignment horizontal="left" vertical="top" wrapText="1" shrinkToFit="1"/>
      <protection locked="0"/>
    </xf>
    <xf numFmtId="0" fontId="21" fillId="0" borderId="12" xfId="0" applyFont="1" applyBorder="1" applyAlignment="1" applyProtection="1">
      <alignment horizontal="left" vertical="center" wrapText="1" shrinkToFit="1"/>
      <protection locked="0"/>
    </xf>
    <xf numFmtId="0" fontId="21" fillId="0" borderId="10" xfId="0" applyFont="1" applyBorder="1" applyAlignment="1" applyProtection="1">
      <alignment horizontal="left" vertical="top" wrapText="1" shrinkToFit="1"/>
      <protection locked="0"/>
    </xf>
    <xf numFmtId="0" fontId="36" fillId="0" borderId="0" xfId="0" applyFont="1" applyFill="1" applyAlignment="1" applyProtection="1">
      <alignment horizontal="right" vertical="center"/>
      <protection locked="0"/>
    </xf>
    <xf numFmtId="0" fontId="36" fillId="0" borderId="0" xfId="0" applyFont="1" applyFill="1" applyProtection="1">
      <alignment vertical="center"/>
      <protection locked="0"/>
    </xf>
    <xf numFmtId="0" fontId="28" fillId="0" borderId="27" xfId="0" applyFont="1" applyFill="1" applyBorder="1" applyAlignment="1" applyProtection="1">
      <alignment horizontal="left" vertical="top" wrapText="1"/>
      <protection locked="0"/>
    </xf>
    <xf numFmtId="0" fontId="25" fillId="0" borderId="25" xfId="0" applyFont="1" applyBorder="1" applyAlignment="1" applyProtection="1">
      <alignment horizontal="left" vertical="top" wrapText="1"/>
      <protection locked="0"/>
    </xf>
    <xf numFmtId="0" fontId="25" fillId="0" borderId="29" xfId="0" applyFont="1" applyBorder="1" applyAlignment="1" applyProtection="1">
      <alignment horizontal="left" vertical="top" wrapText="1"/>
      <protection locked="0"/>
    </xf>
    <xf numFmtId="0" fontId="26" fillId="0" borderId="10" xfId="0" applyFont="1" applyBorder="1" applyAlignment="1" applyProtection="1">
      <alignment horizontal="left" vertical="top" wrapText="1"/>
      <protection locked="0"/>
    </xf>
    <xf numFmtId="0" fontId="22" fillId="23" borderId="13" xfId="0" applyFont="1" applyFill="1" applyBorder="1" applyAlignment="1">
      <alignment horizontal="center" vertical="center" wrapText="1"/>
    </xf>
    <xf numFmtId="0" fontId="22" fillId="23" borderId="24" xfId="0" applyFont="1" applyFill="1" applyBorder="1" applyAlignment="1">
      <alignment horizontal="center" vertical="center" wrapText="1"/>
    </xf>
    <xf numFmtId="0" fontId="21" fillId="0" borderId="27" xfId="0" applyFont="1" applyBorder="1" applyAlignment="1" applyProtection="1">
      <alignment horizontal="left" vertical="top" wrapText="1"/>
      <protection locked="0"/>
    </xf>
    <xf numFmtId="0" fontId="21" fillId="0" borderId="25" xfId="0" applyFont="1" applyBorder="1" applyAlignment="1" applyProtection="1">
      <alignment horizontal="left" vertical="top" wrapText="1"/>
      <protection locked="0"/>
    </xf>
    <xf numFmtId="0" fontId="21" fillId="0" borderId="29" xfId="0" applyFont="1" applyBorder="1" applyAlignment="1" applyProtection="1">
      <alignment horizontal="left" vertical="top" wrapText="1"/>
      <protection locked="0"/>
    </xf>
    <xf numFmtId="0" fontId="25" fillId="0" borderId="27" xfId="0" applyFont="1" applyBorder="1" applyAlignment="1" applyProtection="1">
      <alignment horizontal="left" vertical="top" wrapText="1"/>
      <protection locked="0"/>
    </xf>
    <xf numFmtId="0" fontId="25" fillId="0" borderId="29" xfId="0" applyFont="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9">
    <dxf>
      <font>
        <color theme="0" tint="-0.499984740745262"/>
      </font>
      <fill>
        <patternFill>
          <bgColor theme="0" tint="-0.24994659260841701"/>
        </patternFill>
      </fill>
    </dxf>
    <dxf>
      <font>
        <color theme="0" tint="-0.499984740745262"/>
      </font>
      <fill>
        <patternFill>
          <bgColor theme="0" tint="-0.24994659260841701"/>
        </patternFill>
      </fill>
    </dxf>
    <dxf>
      <font>
        <b/>
        <i val="0"/>
        <color rgb="FFFF0000"/>
      </font>
      <fill>
        <patternFill>
          <bgColor rgb="FFFFFF00"/>
        </patternFill>
      </fill>
    </dxf>
    <dxf>
      <font>
        <b/>
        <i val="0"/>
        <color rgb="FFFF0000"/>
      </font>
    </dxf>
    <dxf>
      <font>
        <color rgb="FFFF0000"/>
      </font>
    </dxf>
    <dxf>
      <font>
        <color rgb="FFFFFF00"/>
      </font>
      <fill>
        <patternFill>
          <bgColor rgb="FFFFFF00"/>
        </patternFill>
      </fill>
    </dxf>
    <dxf>
      <font>
        <color theme="0" tint="-0.499984740745262"/>
      </font>
      <fill>
        <patternFill>
          <bgColor theme="0" tint="-0.24994659260841701"/>
        </patternFill>
      </fill>
    </dxf>
    <dxf>
      <font>
        <b/>
        <i val="0"/>
        <color rgb="FFFF0000"/>
      </font>
      <fill>
        <patternFill>
          <bgColor rgb="FFFFFF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2</xdr:row>
      <xdr:rowOff>289560</xdr:rowOff>
    </xdr:from>
    <xdr:to>
      <xdr:col>4</xdr:col>
      <xdr:colOff>2179600</xdr:colOff>
      <xdr:row>7</xdr:row>
      <xdr:rowOff>347637</xdr:rowOff>
    </xdr:to>
    <xdr:pic>
      <xdr:nvPicPr>
        <xdr:cNvPr id="2" name="図 1"/>
        <xdr:cNvPicPr>
          <a:picLocks noChangeAspect="1"/>
        </xdr:cNvPicPr>
      </xdr:nvPicPr>
      <xdr:blipFill>
        <a:blip xmlns:r="http://schemas.openxmlformats.org/officeDocument/2006/relationships" r:embed="rId1"/>
        <a:stretch>
          <a:fillRect/>
        </a:stretch>
      </xdr:blipFill>
      <xdr:spPr>
        <a:xfrm>
          <a:off x="6372225" y="1013460"/>
          <a:ext cx="3379750" cy="19440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4"/>
  <sheetViews>
    <sheetView tabSelected="1"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V13" sqref="V13"/>
    </sheetView>
  </sheetViews>
  <sheetFormatPr defaultColWidth="9" defaultRowHeight="14.25"/>
  <cols>
    <col min="1" max="1" width="23.625" style="1" customWidth="1"/>
    <col min="2" max="2" width="56" style="2" customWidth="1"/>
    <col min="3" max="3" width="4.125" style="3" customWidth="1"/>
    <col min="4" max="4" width="15.625" style="4" customWidth="1"/>
    <col min="5" max="5" width="30.625" style="1" customWidth="1"/>
    <col min="6" max="6" width="9" style="5" hidden="1" customWidth="1"/>
    <col min="7" max="7" width="26.5" style="5" hidden="1" customWidth="1"/>
    <col min="8" max="8" width="7.625" style="27" hidden="1" customWidth="1"/>
    <col min="9" max="16" width="9" style="5" hidden="1" customWidth="1"/>
    <col min="17" max="16384" width="9" style="5"/>
  </cols>
  <sheetData>
    <row r="1" spans="1:16" ht="28.9" customHeight="1">
      <c r="A1" s="37" t="s">
        <v>6</v>
      </c>
      <c r="B1" s="37"/>
      <c r="C1" s="37"/>
      <c r="D1" s="64" t="s">
        <v>50</v>
      </c>
      <c r="E1" s="65" t="s">
        <v>51</v>
      </c>
      <c r="F1" s="45" t="s">
        <v>40</v>
      </c>
      <c r="G1" s="46" t="s">
        <v>59</v>
      </c>
      <c r="H1" s="19"/>
      <c r="I1" s="15" t="s">
        <v>0</v>
      </c>
      <c r="J1" s="15" t="s">
        <v>41</v>
      </c>
      <c r="K1" s="20" t="s">
        <v>42</v>
      </c>
      <c r="L1" s="20" t="s">
        <v>43</v>
      </c>
      <c r="M1" s="21" t="s">
        <v>44</v>
      </c>
      <c r="N1" s="21" t="s">
        <v>42</v>
      </c>
      <c r="O1" s="20" t="s">
        <v>45</v>
      </c>
      <c r="P1" s="20" t="s">
        <v>46</v>
      </c>
    </row>
    <row r="2" spans="1:16" ht="28.9" customHeight="1">
      <c r="A2" s="7" t="s">
        <v>2</v>
      </c>
      <c r="B2" s="8" t="s">
        <v>3</v>
      </c>
      <c r="C2" s="70" t="s">
        <v>4</v>
      </c>
      <c r="D2" s="71"/>
      <c r="E2" s="9"/>
      <c r="F2" s="22" t="s">
        <v>47</v>
      </c>
      <c r="G2" s="23" t="s">
        <v>48</v>
      </c>
      <c r="H2" s="24" t="s">
        <v>49</v>
      </c>
      <c r="I2" s="25">
        <f ca="1">TODAY()</f>
        <v>45995</v>
      </c>
      <c r="J2" s="26"/>
      <c r="K2" s="26"/>
      <c r="L2" s="26"/>
      <c r="M2" s="26"/>
      <c r="N2" s="26"/>
      <c r="O2" s="26"/>
      <c r="P2" s="26"/>
    </row>
    <row r="3" spans="1:16" ht="40.5">
      <c r="A3" s="72" t="s">
        <v>9</v>
      </c>
      <c r="B3" s="47" t="s">
        <v>60</v>
      </c>
      <c r="C3" s="48" t="s">
        <v>10</v>
      </c>
      <c r="D3" s="49" t="s">
        <v>11</v>
      </c>
      <c r="E3" s="66"/>
      <c r="F3" s="38"/>
      <c r="G3" s="39"/>
      <c r="H3" s="27" t="str">
        <f>IF(A3=0,H2,INDEX(調査対象選定!A:A,MATCH(A3,調査対象選定!B:B,0)))</f>
        <v>○</v>
      </c>
      <c r="I3" s="28" t="str">
        <f ca="1">TEXT(I2,"gge.m.d")&amp;CHAR(10)&amp;"指導員:"</f>
        <v>令7.12.4
指導員:</v>
      </c>
      <c r="J3" s="27"/>
      <c r="K3" s="27"/>
      <c r="L3" s="27"/>
      <c r="M3" s="27"/>
      <c r="N3" s="27"/>
      <c r="O3" s="27"/>
      <c r="P3" s="27"/>
    </row>
    <row r="4" spans="1:16" ht="27">
      <c r="A4" s="73"/>
      <c r="B4" s="50" t="s">
        <v>12</v>
      </c>
      <c r="C4" s="51" t="s">
        <v>10</v>
      </c>
      <c r="D4" s="52" t="s">
        <v>13</v>
      </c>
      <c r="E4" s="67"/>
      <c r="F4" s="29"/>
      <c r="G4" s="30"/>
      <c r="H4" s="27" t="str">
        <f>IF(A4=0,H3,INDEX(調査対象選定!A:A,MATCH(A4,調査対象選定!B:B,0)))</f>
        <v>○</v>
      </c>
      <c r="I4" s="27"/>
      <c r="J4" s="27"/>
      <c r="K4" s="27"/>
      <c r="L4" s="27"/>
      <c r="M4" s="27"/>
      <c r="N4" s="27"/>
      <c r="O4" s="27"/>
      <c r="P4" s="27"/>
    </row>
    <row r="5" spans="1:16" ht="27">
      <c r="A5" s="73"/>
      <c r="B5" s="50" t="s">
        <v>14</v>
      </c>
      <c r="C5" s="51" t="s">
        <v>10</v>
      </c>
      <c r="D5" s="52" t="s">
        <v>11</v>
      </c>
      <c r="E5" s="67"/>
      <c r="F5" s="29"/>
      <c r="G5" s="30"/>
      <c r="H5" s="27" t="str">
        <f>IF(A5=0,H4,INDEX(調査対象選定!A:A,MATCH(A5,調査対象選定!B:B,0)))</f>
        <v>○</v>
      </c>
      <c r="I5" s="27"/>
      <c r="J5" s="27"/>
      <c r="K5" s="27"/>
      <c r="L5" s="27"/>
      <c r="M5" s="27"/>
      <c r="N5" s="27"/>
      <c r="O5" s="27"/>
      <c r="P5" s="27"/>
    </row>
    <row r="6" spans="1:16" ht="27">
      <c r="A6" s="74"/>
      <c r="B6" s="53" t="s">
        <v>15</v>
      </c>
      <c r="C6" s="54" t="s">
        <v>10</v>
      </c>
      <c r="D6" s="55" t="s">
        <v>16</v>
      </c>
      <c r="E6" s="68"/>
      <c r="F6" s="33"/>
      <c r="G6" s="34"/>
      <c r="H6" s="27" t="str">
        <f>IF(A6=0,H5,INDEX(調査対象選定!A:A,MATCH(A6,調査対象選定!B:B,0)))</f>
        <v>○</v>
      </c>
      <c r="I6" s="27"/>
      <c r="J6" s="27"/>
      <c r="K6" s="27"/>
      <c r="L6" s="27"/>
      <c r="M6" s="27"/>
      <c r="N6" s="27"/>
      <c r="O6" s="27"/>
      <c r="P6" s="27"/>
    </row>
    <row r="7" spans="1:16" ht="27">
      <c r="A7" s="72" t="s">
        <v>17</v>
      </c>
      <c r="B7" s="56" t="s">
        <v>18</v>
      </c>
      <c r="C7" s="48" t="s">
        <v>10</v>
      </c>
      <c r="D7" s="57" t="s">
        <v>19</v>
      </c>
      <c r="E7" s="75"/>
      <c r="F7" s="31"/>
      <c r="G7" s="32"/>
      <c r="H7" s="27" t="str">
        <f>IF(A7=0,H6,INDEX(調査対象選定!A:A,MATCH(A7,調査対象選定!B:B,0)))</f>
        <v>○</v>
      </c>
      <c r="I7" s="27"/>
      <c r="J7" s="27"/>
      <c r="K7" s="27"/>
      <c r="L7" s="27"/>
      <c r="M7" s="27"/>
      <c r="N7" s="27"/>
      <c r="O7" s="27"/>
      <c r="P7" s="27"/>
    </row>
    <row r="8" spans="1:16" ht="67.5">
      <c r="A8" s="74"/>
      <c r="B8" s="58" t="s">
        <v>20</v>
      </c>
      <c r="C8" s="54" t="s">
        <v>10</v>
      </c>
      <c r="D8" s="59" t="s">
        <v>11</v>
      </c>
      <c r="E8" s="76"/>
      <c r="F8" s="33"/>
      <c r="G8" s="34"/>
      <c r="H8" s="27" t="str">
        <f>IF(A8=0,H7,INDEX(調査対象選定!A:A,MATCH(A8,調査対象選定!B:B,0)))</f>
        <v>○</v>
      </c>
      <c r="I8" s="27"/>
      <c r="J8" s="27"/>
      <c r="K8" s="27"/>
      <c r="L8" s="27"/>
      <c r="M8" s="27"/>
      <c r="N8" s="27"/>
      <c r="O8" s="27"/>
      <c r="P8" s="27"/>
    </row>
    <row r="9" spans="1:16" s="6" customFormat="1" ht="27">
      <c r="A9" s="60" t="s">
        <v>21</v>
      </c>
      <c r="B9" s="61" t="s">
        <v>22</v>
      </c>
      <c r="C9" s="40" t="s">
        <v>7</v>
      </c>
      <c r="D9" s="62" t="s">
        <v>8</v>
      </c>
      <c r="E9" s="43"/>
      <c r="F9" s="35"/>
      <c r="G9" s="36"/>
      <c r="H9" s="27" t="str">
        <f>IF(A9=0,H8,INDEX(調査対象選定!A:A,MATCH(A9,調査対象選定!B:B,0)))</f>
        <v>○</v>
      </c>
      <c r="I9" s="27"/>
      <c r="J9" s="27"/>
      <c r="K9" s="27"/>
      <c r="L9" s="27"/>
      <c r="M9" s="27"/>
      <c r="N9" s="27"/>
      <c r="O9" s="27"/>
      <c r="P9" s="27"/>
    </row>
    <row r="10" spans="1:16" s="6" customFormat="1" ht="27">
      <c r="A10" s="63" t="s">
        <v>25</v>
      </c>
      <c r="B10" s="61" t="s">
        <v>26</v>
      </c>
      <c r="C10" s="40" t="s">
        <v>7</v>
      </c>
      <c r="D10" s="62" t="s">
        <v>8</v>
      </c>
      <c r="E10" s="69"/>
      <c r="F10" s="35"/>
      <c r="G10" s="36"/>
      <c r="H10" s="27" t="str">
        <f>IF(A10=0,H9,INDEX(調査対象選定!A:A,MATCH(A10,調査対象選定!B:B,0)))</f>
        <v>○</v>
      </c>
      <c r="I10" s="27"/>
      <c r="J10" s="27"/>
      <c r="K10" s="27"/>
      <c r="L10" s="27"/>
      <c r="M10" s="27"/>
      <c r="N10" s="27"/>
      <c r="O10" s="27"/>
      <c r="P10" s="27"/>
    </row>
    <row r="11" spans="1:16" s="6" customFormat="1" ht="27">
      <c r="A11" s="63" t="s">
        <v>23</v>
      </c>
      <c r="B11" s="61" t="s">
        <v>24</v>
      </c>
      <c r="C11" s="40" t="s">
        <v>7</v>
      </c>
      <c r="D11" s="62" t="s">
        <v>8</v>
      </c>
      <c r="E11" s="43"/>
      <c r="F11" s="35"/>
      <c r="G11" s="36"/>
      <c r="H11" s="27" t="str">
        <f>IF(A11=0,H10,INDEX(調査対象選定!A:A,MATCH(A11,調査対象選定!B:B,0)))</f>
        <v>○</v>
      </c>
      <c r="I11" s="27"/>
      <c r="J11" s="27"/>
      <c r="K11" s="27"/>
      <c r="L11" s="27"/>
      <c r="M11" s="27"/>
      <c r="N11" s="27"/>
      <c r="O11" s="27"/>
      <c r="P11" s="27"/>
    </row>
    <row r="12" spans="1:16" s="6" customFormat="1" ht="27">
      <c r="A12" s="41" t="s">
        <v>5</v>
      </c>
      <c r="B12" s="10" t="s">
        <v>56</v>
      </c>
      <c r="C12" s="40" t="s">
        <v>0</v>
      </c>
      <c r="D12" s="12" t="s">
        <v>1</v>
      </c>
      <c r="E12" s="43"/>
      <c r="F12" s="35"/>
      <c r="G12" s="36"/>
      <c r="H12" s="27" t="str">
        <f>IF(A12=0,H11,INDEX(調査対象選定!A:A,MATCH(A12,調査対象選定!B:B,0)))</f>
        <v>○</v>
      </c>
      <c r="I12" s="27"/>
      <c r="J12" s="27"/>
      <c r="K12" s="27"/>
      <c r="L12" s="27"/>
      <c r="M12" s="27"/>
      <c r="N12" s="27"/>
      <c r="O12" s="27"/>
      <c r="P12" s="27"/>
    </row>
    <row r="13" spans="1:16" s="6" customFormat="1" ht="113.65" customHeight="1">
      <c r="A13" s="13" t="s">
        <v>61</v>
      </c>
      <c r="B13" s="14" t="s">
        <v>57</v>
      </c>
      <c r="C13" s="11" t="s">
        <v>0</v>
      </c>
      <c r="D13" s="12" t="s">
        <v>1</v>
      </c>
      <c r="E13" s="44"/>
      <c r="F13" s="35"/>
      <c r="G13" s="36"/>
      <c r="H13" s="27" t="str">
        <f>IF(A13=0,H12,INDEX(調査対象選定!A:A,MATCH(A13,調査対象選定!B:B,0)))</f>
        <v>○</v>
      </c>
      <c r="I13" s="27"/>
      <c r="J13" s="27"/>
      <c r="K13" s="27"/>
      <c r="L13" s="27"/>
      <c r="M13" s="27"/>
      <c r="N13" s="27"/>
      <c r="O13" s="27"/>
      <c r="P13" s="27"/>
    </row>
    <row r="14" spans="1:16">
      <c r="A14" s="42" t="s">
        <v>39</v>
      </c>
    </row>
  </sheetData>
  <mergeCells count="4">
    <mergeCell ref="C2:D2"/>
    <mergeCell ref="A3:A6"/>
    <mergeCell ref="A7:A8"/>
    <mergeCell ref="E7:E8"/>
  </mergeCells>
  <phoneticPr fontId="23"/>
  <conditionalFormatting sqref="C3:D11">
    <cfRule type="expression" dxfId="8" priority="33">
      <formula>$C3=$J$1</formula>
    </cfRule>
  </conditionalFormatting>
  <conditionalFormatting sqref="C3:C11">
    <cfRule type="expression" dxfId="7" priority="34">
      <formula>$C3=$K$1</formula>
    </cfRule>
  </conditionalFormatting>
  <conditionalFormatting sqref="A4:E8 A11:D11 A9:D9 A10:E10 A3:D3">
    <cfRule type="expression" dxfId="6" priority="35">
      <formula>AND($H3&lt;&gt;$L$1,$C3=$I$1)</formula>
    </cfRule>
  </conditionalFormatting>
  <conditionalFormatting sqref="D3:D11">
    <cfRule type="expression" dxfId="5" priority="30">
      <formula>$C3=$K$1</formula>
    </cfRule>
  </conditionalFormatting>
  <conditionalFormatting sqref="F3:G14">
    <cfRule type="expression" dxfId="4" priority="5">
      <formula>OR($F3=$M$1,$F3=$N$1)</formula>
    </cfRule>
  </conditionalFormatting>
  <conditionalFormatting sqref="C12">
    <cfRule type="expression" dxfId="3" priority="2">
      <formula>$C12=$J$1</formula>
    </cfRule>
  </conditionalFormatting>
  <conditionalFormatting sqref="C12">
    <cfRule type="expression" dxfId="2" priority="3">
      <formula>$C12=$K$1</formula>
    </cfRule>
  </conditionalFormatting>
  <conditionalFormatting sqref="C12">
    <cfRule type="expression" dxfId="1" priority="4">
      <formula>AND($H12&lt;&gt;$L$1,$C12=$I$1)</formula>
    </cfRule>
  </conditionalFormatting>
  <conditionalFormatting sqref="A3:E13">
    <cfRule type="expression" dxfId="0" priority="1">
      <formula>AND($H3&lt;&gt;$L$1,$C3=$I$1)</formula>
    </cfRule>
  </conditionalFormatting>
  <dataValidations count="5">
    <dataValidation type="list" allowBlank="1" showInputMessage="1" sqref="C3:C8">
      <formula1>$I$1:$J$1</formula1>
    </dataValidation>
    <dataValidation type="list" allowBlank="1" showInputMessage="1" sqref="F3:F13">
      <formula1>$L$1:$P$1</formula1>
    </dataValidation>
    <dataValidation type="list" allowBlank="1" showInputMessage="1" sqref="F1">
      <formula1>$I$3</formula1>
    </dataValidation>
    <dataValidation type="list" allowBlank="1" showInputMessage="1" sqref="C9:C13">
      <formula1>$I$1:$K$1</formula1>
    </dataValidation>
    <dataValidation allowBlank="1" showInputMessage="1" sqref="G1"/>
  </dataValidations>
  <printOptions horizontalCentered="1" verticalCentered="1"/>
  <pageMargins left="0.59055118110236227" right="0.59055118110236227" top="0.59055118110236227" bottom="0.78740157480314965" header="0.39370078740157483" footer="0.59055118110236227"/>
  <pageSetup paperSize="9" firstPageNumber="0" fitToHeight="0" orientation="landscape" blackAndWhite="1" useFirstPageNumber="1" horizontalDpi="300" verticalDpi="300" r:id="rId1"/>
  <headerFooter alignWithMargins="0">
    <oddFooter>&amp;L（自己点検シート）&amp;R&amp;10&amp;A（&amp;P/&amp;N）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3.5"/>
  <cols>
    <col min="2" max="2" width="47" bestFit="1" customWidth="1"/>
  </cols>
  <sheetData>
    <row r="1" spans="1:6">
      <c r="A1" s="15" t="s">
        <v>27</v>
      </c>
      <c r="B1" s="15" t="s">
        <v>28</v>
      </c>
      <c r="C1" s="15" t="s">
        <v>29</v>
      </c>
      <c r="D1" s="15" t="s">
        <v>30</v>
      </c>
      <c r="E1" s="15" t="str">
        <f>'501介護予防支援費'!L1</f>
        <v>○</v>
      </c>
      <c r="F1" s="16" t="s">
        <v>31</v>
      </c>
    </row>
    <row r="2" spans="1:6">
      <c r="A2" s="17" t="s">
        <v>32</v>
      </c>
      <c r="B2" t="s">
        <v>9</v>
      </c>
      <c r="C2" s="15">
        <f>MATCH(B2,'501介護予防支援費'!A:A,0)</f>
        <v>3</v>
      </c>
      <c r="D2" s="18">
        <f t="shared" ref="D2:D8" si="0">C3-1</f>
        <v>6</v>
      </c>
      <c r="E2" s="15"/>
      <c r="F2" s="16" t="s">
        <v>33</v>
      </c>
    </row>
    <row r="3" spans="1:6">
      <c r="A3" s="17" t="s">
        <v>32</v>
      </c>
      <c r="B3" t="s">
        <v>17</v>
      </c>
      <c r="C3" s="15">
        <f>MATCH(B3,'501介護予防支援費'!A:A,0)</f>
        <v>7</v>
      </c>
      <c r="D3" s="18">
        <f t="shared" si="0"/>
        <v>8</v>
      </c>
      <c r="E3" s="15"/>
      <c r="F3" s="16" t="s">
        <v>34</v>
      </c>
    </row>
    <row r="4" spans="1:6">
      <c r="A4" s="17" t="s">
        <v>32</v>
      </c>
      <c r="B4" t="s">
        <v>52</v>
      </c>
      <c r="C4" s="15">
        <f>MATCH(B4,'501介護予防支援費'!A:A,0)</f>
        <v>9</v>
      </c>
      <c r="D4" s="18">
        <f t="shared" si="0"/>
        <v>9</v>
      </c>
      <c r="E4" s="15"/>
      <c r="F4" s="16" t="s">
        <v>35</v>
      </c>
    </row>
    <row r="5" spans="1:6">
      <c r="A5" s="17" t="s">
        <v>32</v>
      </c>
      <c r="B5" t="s">
        <v>53</v>
      </c>
      <c r="C5" s="15">
        <f>MATCH(B5,'501介護予防支援費'!A:A,0)</f>
        <v>10</v>
      </c>
      <c r="D5" s="18">
        <f t="shared" si="0"/>
        <v>10</v>
      </c>
      <c r="E5" s="15"/>
      <c r="F5" s="16" t="s">
        <v>36</v>
      </c>
    </row>
    <row r="6" spans="1:6">
      <c r="A6" s="17" t="s">
        <v>32</v>
      </c>
      <c r="B6" t="s">
        <v>54</v>
      </c>
      <c r="C6" s="15">
        <f>MATCH(B6,'501介護予防支援費'!A:A,0)</f>
        <v>11</v>
      </c>
      <c r="D6" s="18">
        <f t="shared" si="0"/>
        <v>11</v>
      </c>
      <c r="E6" s="15"/>
      <c r="F6" s="16" t="s">
        <v>37</v>
      </c>
    </row>
    <row r="7" spans="1:6">
      <c r="A7" s="17" t="s">
        <v>32</v>
      </c>
      <c r="B7" t="s">
        <v>55</v>
      </c>
      <c r="C7" s="15">
        <f>MATCH(B7,'501介護予防支援費'!A:A,0)</f>
        <v>12</v>
      </c>
      <c r="D7" s="18">
        <f t="shared" si="0"/>
        <v>12</v>
      </c>
      <c r="F7" s="16" t="s">
        <v>38</v>
      </c>
    </row>
    <row r="8" spans="1:6">
      <c r="A8" s="17" t="s">
        <v>32</v>
      </c>
      <c r="B8" t="s">
        <v>58</v>
      </c>
      <c r="C8" s="15">
        <f>MATCH(B8,'501介護予防支援費'!A:A,0)</f>
        <v>13</v>
      </c>
      <c r="D8" s="18">
        <f t="shared" si="0"/>
        <v>13</v>
      </c>
    </row>
    <row r="9" spans="1:6">
      <c r="B9" t="s">
        <v>39</v>
      </c>
      <c r="C9" s="15">
        <f>MATCH(B9,'501介護予防支援費'!A:A,0)</f>
        <v>14</v>
      </c>
    </row>
  </sheetData>
  <phoneticPr fontId="2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501介護予防支援費</vt:lpstr>
      <vt:lpstr>調査対象選定</vt:lpstr>
      <vt:lpstr>'501介護予防支援費'!Print_Area</vt:lpstr>
      <vt:lpstr>'501介護予防支援費'!Print_Titles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刀根佑馬</dc:creator>
  <cp:lastModifiedBy>佐々木 一成 [Kazushige Sasaki]</cp:lastModifiedBy>
  <cp:lastPrinted>2025-12-04T02:40:21Z</cp:lastPrinted>
  <dcterms:created xsi:type="dcterms:W3CDTF">2006-11-13T02:22:16Z</dcterms:created>
  <dcterms:modified xsi:type="dcterms:W3CDTF">2025-12-04T02:40:24Z</dcterms:modified>
</cp:coreProperties>
</file>